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lay event register" sheetId="1" state="visible" r:id="rId3"/>
    <sheet name="Lege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<sst xmlns="http://schemas.openxmlformats.org/spreadsheetml/2006/main" count="80" uniqueCount="77">
  <si>
    <t xml:space="preserve">Delay event register</t>
  </si>
  <si>
    <t xml:space="preserve">Kept from mobilisation, updated weekly. Yellow cells are yours to fill in; grey cells calculate themselves. One row per event, opened the day the event is first apparent — not the day a claim is contemplated.</t>
  </si>
  <si>
    <t xml:space="preserve">Template — the clause references, notice windows and status vocabulary must be replaced with the ones in the executed contract.</t>
  </si>
  <si>
    <t xml:space="preserve">Ref</t>
  </si>
  <si>
    <t xml:space="preserve">Event — what happened</t>
  </si>
  <si>
    <t xml:space="preserve">Date event occurred</t>
  </si>
  <si>
    <t xml:space="preserve">Date first apparent</t>
  </si>
  <si>
    <t xml:space="preserve">Notice window (days)</t>
  </si>
  <si>
    <t xml:space="preserve">Notice due</t>
  </si>
  <si>
    <t xml:space="preserve">Notice served</t>
  </si>
  <si>
    <t xml:space="preserve">Days to spare</t>
  </si>
  <si>
    <t xml:space="preserve">Status</t>
  </si>
  <si>
    <t xml:space="preserve">Notice ref</t>
  </si>
  <si>
    <t xml:space="preserve">Clause relied on</t>
  </si>
  <si>
    <t xml:space="preserve">Time or money</t>
  </si>
  <si>
    <t xml:space="preserve">Activities affected</t>
  </si>
  <si>
    <t xml:space="preserve">Critical at the time?</t>
  </si>
  <si>
    <t xml:space="preserve">Days claimed</t>
  </si>
  <si>
    <t xml:space="preserve">Days granted</t>
  </si>
  <si>
    <t xml:space="preserve">Particulars due</t>
  </si>
  <si>
    <t xml:space="preserve">Particulars served</t>
  </si>
  <si>
    <t xml:space="preserve">Records attached</t>
  </si>
  <si>
    <t xml:space="preserve">Concurrent contractor delay?</t>
  </si>
  <si>
    <t xml:space="preserve">Current status</t>
  </si>
  <si>
    <t xml:space="preserve">Notes</t>
  </si>
  <si>
    <t xml:space="preserve">Sequential. EV-001, EV-002.</t>
  </si>
  <si>
    <t xml:space="preserve">One or two sentences of fact. No characterisation.</t>
  </si>
  <si>
    <t xml:space="preserve">The instruction, condition or occurrence.</t>
  </si>
  <si>
    <t xml:space="preserve">The date the clock starts on most forms. Evidence it.</t>
  </si>
  <si>
    <t xml:space="preserve">Read off the executed contract, not a standard form.</t>
  </si>
  <si>
    <t xml:space="preserve">Formula. Do not overwrite.</t>
  </si>
  <si>
    <t xml:space="preserve">Actual date served.</t>
  </si>
  <si>
    <t xml:space="preserve">Formula. Negative means the window was missed.</t>
  </si>
  <si>
    <t xml:space="preserve">On time / LATE / Not served.</t>
  </si>
  <si>
    <t xml:space="preserve">Your outgoing reference, so it is findable later.</t>
  </si>
  <si>
    <t xml:space="preserve">Form, edition and clause.</t>
  </si>
  <si>
    <t xml:space="preserve">T / T+M — which this event gives on this form.</t>
  </si>
  <si>
    <t xml:space="preserve">Programme activity IDs where you have them.</t>
  </si>
  <si>
    <t xml:space="preserve">Yes / No / Unknown. Record what you believed then.</t>
  </si>
  <si>
    <t xml:space="preserve">Best estimate at the date of the notice.</t>
  </si>
  <si>
    <t xml:space="preserve">As assessed.</t>
  </si>
  <si>
    <t xml:space="preserve">The second-stage deadline, where the form sets one.</t>
  </si>
  <si>
    <t xml:space="preserve">Actual date.</t>
  </si>
  <si>
    <t xml:space="preserve">Baseline fragment / impacted fragment / daily reports / photos / correspondence.</t>
  </si>
  <si>
    <t xml:space="preserve">Yes / No — and the ref of the competing cause.</t>
  </si>
  <si>
    <t xml:space="preserve">Open / Substantiated / Assessed / Agreed / Rejected.</t>
  </si>
  <si>
    <t xml:space="preserve">Anything a reader in two years would need.</t>
  </si>
  <si>
    <t xml:space="preserve">EV-001</t>
  </si>
  <si>
    <t xml:space="preserve">Employer instruction 47 — revised riser layout, level 3 to 8</t>
  </si>
  <si>
    <t xml:space="preserve">2026-09-04</t>
  </si>
  <si>
    <t xml:space="preserve">2026-09-15</t>
  </si>
  <si>
    <t xml:space="preserve">CN-012</t>
  </si>
  <si>
    <t xml:space="preserve">FIDIC 2017 SC 20.2.1</t>
  </si>
  <si>
    <t xml:space="preserve">T+M</t>
  </si>
  <si>
    <t xml:space="preserve">M3-RISER-L3..L8</t>
  </si>
  <si>
    <t xml:space="preserve">Yes</t>
  </si>
  <si>
    <t xml:space="preserve">Instruction · baseline fragment 04-09 · daily reports 04-09 to 02-10</t>
  </si>
  <si>
    <t xml:space="preserve">No</t>
  </si>
  <si>
    <t xml:space="preserve">Open</t>
  </si>
  <si>
    <t xml:space="preserve">Design issued 02-10; particulars in preparation</t>
  </si>
  <si>
    <t xml:space="preserve">How to use this register</t>
  </si>
  <si>
    <t xml:space="preserve">Yellow cells</t>
  </si>
  <si>
    <t xml:space="preserve">Yours to fill in. One row per delay event.</t>
  </si>
  <si>
    <t xml:space="preserve">Grey cells</t>
  </si>
  <si>
    <t xml:space="preserve">Formulas — Notice due, Days to spare and Status calculate themselves. Do not overwrite them.</t>
  </si>
  <si>
    <t xml:space="preserve">Row 7</t>
  </si>
  <si>
    <t xml:space="preserve">A worked example, in italic grey. Delete it or type over it.</t>
  </si>
  <si>
    <t xml:space="preserve">Notice window</t>
  </si>
  <si>
    <t xml:space="preserve">Read the number off the executed contract. Form defaults for orientation only: FIDIC 2017 SC 20.2.1 is 28 days from awareness; NEC4 clause 61.3 is 8 weeks; AIA A201–2017 §15.1.3.1 is 21 days; FAR 52.249-10(b)(1) is 10 days, extendable by the Contracting Officer; CCDC 2 – 2020 GC 6.5.4 is 10 Working Days and runs from commencement of the delay, not awareness. JCT DB 2024 clause 2.24.1 sets no fixed period.</t>
  </si>
  <si>
    <t xml:space="preserve">On most forms this is where the clock starts, so it is the most attacked date in the register. Record how you know it, in Notes.</t>
  </si>
  <si>
    <t xml:space="preserve">The second-stage deadline where the form sets one — 84 days under FIDIC 2017 SC 20.2.4; three weeks for an NEC4 quotation under clause 62.3.</t>
  </si>
  <si>
    <t xml:space="preserve">Working days</t>
  </si>
  <si>
    <t xml:space="preserve">The Notice due formula adds calendar days. Where the contract counts working days, substitute =WORKDAY(D7,E7) and set the holiday list.</t>
  </si>
  <si>
    <t xml:space="preserve">Why this exists</t>
  </si>
  <si>
    <t xml:space="preserve">Three of the four elements of an extension of time claim are decided by what the project does while the works are going on. A register maintained weekly preserves a discrete, event-by-event causal case; the alternative is reconstructing commencement dates from memory months later.</t>
  </si>
  <si>
    <t xml:space="preserve">Not legal advice</t>
  </si>
  <si>
    <t xml:space="preserve">Illustrative template. Clause references are form-defaults and must be replaced with those in the executed contract.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</si>
</sst>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mm/dd/yy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A1A"/>
      <name val="Arial"/>
      <family val="0"/>
      <charset val="1"/>
    </font>
    <font>
      <i val="true"/>
      <sz val="10"/>
      <color rgb="FF6B6B66"/>
      <name val="Arial"/>
      <family val="0"/>
      <charset val="1"/>
    </font>
    <font>
      <i val="true"/>
      <sz val="9"/>
      <color rgb="FF6B6B66"/>
      <name val="Arial"/>
      <family val="0"/>
      <charset val="1"/>
    </font>
    <font>
      <b val="true"/>
      <sz val="9"/>
      <color rgb="FF6B6B66"/>
      <name val="Arial"/>
      <family val="0"/>
      <charset val="1"/>
    </font>
    <font>
      <i val="true"/>
      <sz val="8"/>
      <color rgb="FF6B6B66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4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4F4F2"/>
        <bgColor rgb="FFFDE7E7"/>
      </patternFill>
    </fill>
    <fill>
      <patternFill patternType="solid">
        <fgColor rgb="FFFFF6CC"/>
        <bgColor rgb="FFF4F4F2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DDDDD8"/>
      </bottom>
      <diagonal/>
    </border>
    <border diagonalUp="false" diagonalDown="false">
      <left/>
      <right/>
      <top/>
      <bottom style="thin">
        <color rgb="FFDDDD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B00020"/>
        <sz val="10"/>
      </font>
      <fill>
        <patternFill>
          <bgColor rgb="FFFDE7E7"/>
        </patternFill>
      </fill>
    </dxf>
    <dxf>
      <font>
        <name val="Arial"/>
        <charset val="1"/>
        <family val="0"/>
        <b val="1"/>
        <color rgb="FFB00020"/>
        <sz val="10"/>
      </font>
    </dxf>
  </dxfs>
  <colors>
    <indexedColors>
      <rgbColor rgb="FF000000"/>
      <rgbColor rgb="FFF4F4F2"/>
      <rgbColor rgb="FFFF0000"/>
      <rgbColor rgb="FF00FF00"/>
      <rgbColor rgb="FF0000FF"/>
      <rgbColor rgb="FFFFFF00"/>
      <rgbColor rgb="FFFF00FF"/>
      <rgbColor rgb="FF00FFFF"/>
      <rgbColor rgb="FFB0002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DDDD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7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4"/>
    <col collapsed="false" customWidth="true" hidden="false" outlineLevel="0" max="4" min="3" style="0" width="14"/>
    <col collapsed="false" customWidth="true" hidden="false" outlineLevel="0" max="6" min="5" style="0" width="12"/>
    <col collapsed="false" customWidth="true" hidden="false" outlineLevel="0" max="7" min="7" style="0" width="13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false" outlineLevel="0" max="10" min="10" style="0" width="12"/>
    <col collapsed="false" customWidth="true" hidden="false" outlineLevel="0" max="11" min="11" style="0" width="18"/>
    <col collapsed="false" customWidth="true" hidden="false" outlineLevel="0" max="12" min="12" style="0" width="13"/>
    <col collapsed="false" customWidth="true" hidden="false" outlineLevel="0" max="13" min="13" style="0" width="22"/>
    <col collapsed="false" customWidth="true" hidden="false" outlineLevel="0" max="14" min="14" style="0" width="13"/>
    <col collapsed="false" customWidth="true" hidden="false" outlineLevel="0" max="16" min="15" style="0" width="11"/>
    <col collapsed="false" customWidth="true" hidden="false" outlineLevel="0" max="18" min="17" style="0" width="13"/>
    <col collapsed="false" customWidth="true" hidden="false" outlineLevel="0" max="19" min="19" style="0" width="26"/>
    <col collapsed="false" customWidth="true" hidden="false" outlineLevel="0" max="21" min="20" style="0" width="16"/>
    <col collapsed="false" customWidth="true" hidden="false" outlineLevel="0" max="22" min="22" style="0" width="3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</row>
    <row r="6" customFormat="false" ht="33.75" hidden="false" customHeight="true" outlineLevel="0" collapsed="false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  <c r="I6" s="5" t="s">
        <v>33</v>
      </c>
      <c r="J6" s="5" t="s">
        <v>34</v>
      </c>
      <c r="K6" s="5" t="s">
        <v>35</v>
      </c>
      <c r="L6" s="5" t="s">
        <v>36</v>
      </c>
      <c r="M6" s="5" t="s">
        <v>37</v>
      </c>
      <c r="N6" s="5" t="s">
        <v>38</v>
      </c>
      <c r="O6" s="5" t="s">
        <v>39</v>
      </c>
      <c r="P6" s="5" t="s">
        <v>40</v>
      </c>
      <c r="Q6" s="5" t="s">
        <v>41</v>
      </c>
      <c r="R6" s="5" t="s">
        <v>42</v>
      </c>
      <c r="S6" s="5" t="s">
        <v>43</v>
      </c>
      <c r="T6" s="5" t="s">
        <v>44</v>
      </c>
      <c r="U6" s="5" t="s">
        <v>45</v>
      </c>
      <c r="V6" s="5" t="s">
        <v>46</v>
      </c>
    </row>
    <row r="7" customFormat="false" ht="30" hidden="false" customHeight="true" outlineLevel="0" collapsed="false">
      <c r="A7" s="6" t="s">
        <v>47</v>
      </c>
      <c r="B7" s="6" t="s">
        <v>48</v>
      </c>
      <c r="C7" s="7" t="s">
        <v>49</v>
      </c>
      <c r="D7" s="7" t="s">
        <v>49</v>
      </c>
      <c r="E7" s="6" t="n">
        <v>28</v>
      </c>
      <c r="F7" s="8" t="n">
        <f aca="false">IF(OR($D7="",$E7=""),"",$D7+$E7)</f>
        <v>46297</v>
      </c>
      <c r="G7" s="7" t="s">
        <v>50</v>
      </c>
      <c r="H7" s="9" t="n">
        <f aca="false">IF(OR($F7="",$G7=""),"",$F7-$G7)</f>
        <v>17</v>
      </c>
      <c r="I7" s="10" t="str">
        <f aca="false">IF($F7="","",IF($G7="","Not served",IF($G7&lt;=$F7,"On time","LATE")))</f>
        <v>LATE</v>
      </c>
      <c r="J7" s="6" t="s">
        <v>51</v>
      </c>
      <c r="K7" s="6" t="s">
        <v>52</v>
      </c>
      <c r="L7" s="6" t="s">
        <v>53</v>
      </c>
      <c r="M7" s="6" t="s">
        <v>54</v>
      </c>
      <c r="N7" s="6" t="s">
        <v>55</v>
      </c>
      <c r="O7" s="6" t="n">
        <v>28</v>
      </c>
      <c r="P7" s="6"/>
      <c r="Q7" s="7"/>
      <c r="R7" s="7"/>
      <c r="S7" s="6" t="s">
        <v>56</v>
      </c>
      <c r="T7" s="6" t="s">
        <v>57</v>
      </c>
      <c r="U7" s="6" t="s">
        <v>58</v>
      </c>
      <c r="V7" s="6" t="s">
        <v>59</v>
      </c>
    </row>
    <row r="8" customFormat="false" ht="30" hidden="false" customHeight="true" outlineLevel="0" collapsed="false">
      <c r="A8" s="11"/>
      <c r="B8" s="11"/>
      <c r="C8" s="12"/>
      <c r="D8" s="12"/>
      <c r="E8" s="11"/>
      <c r="F8" s="13" t="str">
        <f aca="false">IF(OR($D8="",$E8=""),"",$D8+$E8)</f>
        <v/>
      </c>
      <c r="G8" s="12"/>
      <c r="H8" s="14" t="str">
        <f aca="false">IF(OR($F8="",$G8=""),"",$F8-$G8)</f>
        <v/>
      </c>
      <c r="I8" s="14" t="str">
        <f aca="false">IF($F8="","",IF($G8="","Not served",IF($G8&lt;=$F8,"On time","LATE")))</f>
        <v/>
      </c>
      <c r="J8" s="11"/>
      <c r="K8" s="11"/>
      <c r="L8" s="11"/>
      <c r="M8" s="11"/>
      <c r="N8" s="11"/>
      <c r="O8" s="11"/>
      <c r="P8" s="15"/>
      <c r="Q8" s="12"/>
      <c r="R8" s="12"/>
      <c r="S8" s="11"/>
      <c r="T8" s="11"/>
      <c r="U8" s="11"/>
      <c r="V8" s="11"/>
    </row>
    <row r="9" customFormat="false" ht="30" hidden="false" customHeight="true" outlineLevel="0" collapsed="false">
      <c r="A9" s="11"/>
      <c r="B9" s="11"/>
      <c r="C9" s="12"/>
      <c r="D9" s="12"/>
      <c r="E9" s="11"/>
      <c r="F9" s="13" t="str">
        <f aca="false">IF(OR($D9="",$E9=""),"",$D9+$E9)</f>
        <v/>
      </c>
      <c r="G9" s="12"/>
      <c r="H9" s="14" t="str">
        <f aca="false">IF(OR($F9="",$G9=""),"",$F9-$G9)</f>
        <v/>
      </c>
      <c r="I9" s="14" t="str">
        <f aca="false">IF($F9="","",IF($G9="","Not served",IF($G9&lt;=$F9,"On time","LATE")))</f>
        <v/>
      </c>
      <c r="J9" s="11"/>
      <c r="K9" s="11"/>
      <c r="L9" s="11"/>
      <c r="M9" s="11"/>
      <c r="N9" s="11"/>
      <c r="O9" s="11"/>
      <c r="P9" s="15"/>
      <c r="Q9" s="12"/>
      <c r="R9" s="12"/>
      <c r="S9" s="11"/>
      <c r="T9" s="11"/>
      <c r="U9" s="11"/>
      <c r="V9" s="11"/>
    </row>
    <row r="10" customFormat="false" ht="30" hidden="false" customHeight="true" outlineLevel="0" collapsed="false">
      <c r="A10" s="11"/>
      <c r="B10" s="11"/>
      <c r="C10" s="12"/>
      <c r="D10" s="12"/>
      <c r="E10" s="11"/>
      <c r="F10" s="13" t="str">
        <f aca="false">IF(OR($D10="",$E10=""),"",$D10+$E10)</f>
        <v/>
      </c>
      <c r="G10" s="12"/>
      <c r="H10" s="14" t="str">
        <f aca="false">IF(OR($F10="",$G10=""),"",$F10-$G10)</f>
        <v/>
      </c>
      <c r="I10" s="14" t="str">
        <f aca="false">IF($F10="","",IF($G10="","Not served",IF($G10&lt;=$F10,"On time","LATE")))</f>
        <v/>
      </c>
      <c r="J10" s="11"/>
      <c r="K10" s="11"/>
      <c r="L10" s="11"/>
      <c r="M10" s="11"/>
      <c r="N10" s="11"/>
      <c r="O10" s="11"/>
      <c r="P10" s="15"/>
      <c r="Q10" s="12"/>
      <c r="R10" s="12"/>
      <c r="S10" s="11"/>
      <c r="T10" s="11"/>
      <c r="U10" s="11"/>
      <c r="V10" s="11"/>
    </row>
    <row r="11" customFormat="false" ht="30" hidden="false" customHeight="true" outlineLevel="0" collapsed="false">
      <c r="A11" s="11"/>
      <c r="B11" s="11"/>
      <c r="C11" s="12"/>
      <c r="D11" s="12"/>
      <c r="E11" s="11"/>
      <c r="F11" s="13" t="str">
        <f aca="false">IF(OR($D11="",$E11=""),"",$D11+$E11)</f>
        <v/>
      </c>
      <c r="G11" s="12"/>
      <c r="H11" s="14" t="str">
        <f aca="false">IF(OR($F11="",$G11=""),"",$F11-$G11)</f>
        <v/>
      </c>
      <c r="I11" s="14" t="str">
        <f aca="false">IF($F11="","",IF($G11="","Not served",IF($G11&lt;=$F11,"On time","LATE")))</f>
        <v/>
      </c>
      <c r="J11" s="11"/>
      <c r="K11" s="11"/>
      <c r="L11" s="11"/>
      <c r="M11" s="11"/>
      <c r="N11" s="11"/>
      <c r="O11" s="11"/>
      <c r="P11" s="15"/>
      <c r="Q11" s="12"/>
      <c r="R11" s="12"/>
      <c r="S11" s="11"/>
      <c r="T11" s="11"/>
      <c r="U11" s="11"/>
      <c r="V11" s="11"/>
    </row>
    <row r="12" customFormat="false" ht="30" hidden="false" customHeight="true" outlineLevel="0" collapsed="false">
      <c r="A12" s="11"/>
      <c r="B12" s="11"/>
      <c r="C12" s="12"/>
      <c r="D12" s="12"/>
      <c r="E12" s="11"/>
      <c r="F12" s="13" t="str">
        <f aca="false">IF(OR($D12="",$E12=""),"",$D12+$E12)</f>
        <v/>
      </c>
      <c r="G12" s="12"/>
      <c r="H12" s="14" t="str">
        <f aca="false">IF(OR($F12="",$G12=""),"",$F12-$G12)</f>
        <v/>
      </c>
      <c r="I12" s="14" t="str">
        <f aca="false">IF($F12="","",IF($G12="","Not served",IF($G12&lt;=$F12,"On time","LATE")))</f>
        <v/>
      </c>
      <c r="J12" s="11"/>
      <c r="K12" s="11"/>
      <c r="L12" s="11"/>
      <c r="M12" s="11"/>
      <c r="N12" s="11"/>
      <c r="O12" s="11"/>
      <c r="P12" s="15"/>
      <c r="Q12" s="12"/>
      <c r="R12" s="12"/>
      <c r="S12" s="11"/>
      <c r="T12" s="11"/>
      <c r="U12" s="11"/>
      <c r="V12" s="11"/>
    </row>
    <row r="13" customFormat="false" ht="30" hidden="false" customHeight="true" outlineLevel="0" collapsed="false">
      <c r="A13" s="11"/>
      <c r="B13" s="11"/>
      <c r="C13" s="12"/>
      <c r="D13" s="12"/>
      <c r="E13" s="11"/>
      <c r="F13" s="13" t="str">
        <f aca="false">IF(OR($D13="",$E13=""),"",$D13+$E13)</f>
        <v/>
      </c>
      <c r="G13" s="12"/>
      <c r="H13" s="14" t="str">
        <f aca="false">IF(OR($F13="",$G13=""),"",$F13-$G13)</f>
        <v/>
      </c>
      <c r="I13" s="14" t="str">
        <f aca="false">IF($F13="","",IF($G13="","Not served",IF($G13&lt;=$F13,"On time","LATE")))</f>
        <v/>
      </c>
      <c r="J13" s="11"/>
      <c r="K13" s="11"/>
      <c r="L13" s="11"/>
      <c r="M13" s="11"/>
      <c r="N13" s="11"/>
      <c r="O13" s="11"/>
      <c r="P13" s="15"/>
      <c r="Q13" s="12"/>
      <c r="R13" s="12"/>
      <c r="S13" s="11"/>
      <c r="T13" s="11"/>
      <c r="U13" s="11"/>
      <c r="V13" s="11"/>
    </row>
    <row r="14" customFormat="false" ht="30" hidden="false" customHeight="true" outlineLevel="0" collapsed="false">
      <c r="A14" s="11"/>
      <c r="B14" s="11"/>
      <c r="C14" s="12"/>
      <c r="D14" s="12"/>
      <c r="E14" s="11"/>
      <c r="F14" s="13" t="str">
        <f aca="false">IF(OR($D14="",$E14=""),"",$D14+$E14)</f>
        <v/>
      </c>
      <c r="G14" s="12"/>
      <c r="H14" s="14" t="str">
        <f aca="false">IF(OR($F14="",$G14=""),"",$F14-$G14)</f>
        <v/>
      </c>
      <c r="I14" s="14" t="str">
        <f aca="false">IF($F14="","",IF($G14="","Not served",IF($G14&lt;=$F14,"On time","LATE")))</f>
        <v/>
      </c>
      <c r="J14" s="11"/>
      <c r="K14" s="11"/>
      <c r="L14" s="11"/>
      <c r="M14" s="11"/>
      <c r="N14" s="11"/>
      <c r="O14" s="11"/>
      <c r="P14" s="15"/>
      <c r="Q14" s="12"/>
      <c r="R14" s="12"/>
      <c r="S14" s="11"/>
      <c r="T14" s="11"/>
      <c r="U14" s="11"/>
      <c r="V14" s="11"/>
    </row>
    <row r="15" customFormat="false" ht="30" hidden="false" customHeight="true" outlineLevel="0" collapsed="false">
      <c r="A15" s="11"/>
      <c r="B15" s="11"/>
      <c r="C15" s="12"/>
      <c r="D15" s="12"/>
      <c r="E15" s="11"/>
      <c r="F15" s="13" t="str">
        <f aca="false">IF(OR($D15="",$E15=""),"",$D15+$E15)</f>
        <v/>
      </c>
      <c r="G15" s="12"/>
      <c r="H15" s="14" t="str">
        <f aca="false">IF(OR($F15="",$G15=""),"",$F15-$G15)</f>
        <v/>
      </c>
      <c r="I15" s="14" t="str">
        <f aca="false">IF($F15="","",IF($G15="","Not served",IF($G15&lt;=$F15,"On time","LATE")))</f>
        <v/>
      </c>
      <c r="J15" s="11"/>
      <c r="K15" s="11"/>
      <c r="L15" s="11"/>
      <c r="M15" s="11"/>
      <c r="N15" s="11"/>
      <c r="O15" s="11"/>
      <c r="P15" s="15"/>
      <c r="Q15" s="12"/>
      <c r="R15" s="12"/>
      <c r="S15" s="11"/>
      <c r="T15" s="11"/>
      <c r="U15" s="11"/>
      <c r="V15" s="11"/>
    </row>
    <row r="16" customFormat="false" ht="30" hidden="false" customHeight="true" outlineLevel="0" collapsed="false">
      <c r="A16" s="11"/>
      <c r="B16" s="11"/>
      <c r="C16" s="12"/>
      <c r="D16" s="12"/>
      <c r="E16" s="11"/>
      <c r="F16" s="13" t="str">
        <f aca="false">IF(OR($D16="",$E16=""),"",$D16+$E16)</f>
        <v/>
      </c>
      <c r="G16" s="12"/>
      <c r="H16" s="14" t="str">
        <f aca="false">IF(OR($F16="",$G16=""),"",$F16-$G16)</f>
        <v/>
      </c>
      <c r="I16" s="14" t="str">
        <f aca="false">IF($F16="","",IF($G16="","Not served",IF($G16&lt;=$F16,"On time","LATE")))</f>
        <v/>
      </c>
      <c r="J16" s="11"/>
      <c r="K16" s="11"/>
      <c r="L16" s="11"/>
      <c r="M16" s="11"/>
      <c r="N16" s="11"/>
      <c r="O16" s="11"/>
      <c r="P16" s="15"/>
      <c r="Q16" s="12"/>
      <c r="R16" s="12"/>
      <c r="S16" s="11"/>
      <c r="T16" s="11"/>
      <c r="U16" s="11"/>
      <c r="V16" s="11"/>
    </row>
    <row r="17" customFormat="false" ht="30" hidden="false" customHeight="true" outlineLevel="0" collapsed="false">
      <c r="A17" s="11"/>
      <c r="B17" s="11"/>
      <c r="C17" s="12"/>
      <c r="D17" s="12"/>
      <c r="E17" s="11"/>
      <c r="F17" s="13" t="str">
        <f aca="false">IF(OR($D17="",$E17=""),"",$D17+$E17)</f>
        <v/>
      </c>
      <c r="G17" s="12"/>
      <c r="H17" s="14" t="str">
        <f aca="false">IF(OR($F17="",$G17=""),"",$F17-$G17)</f>
        <v/>
      </c>
      <c r="I17" s="14" t="str">
        <f aca="false">IF($F17="","",IF($G17="","Not served",IF($G17&lt;=$F17,"On time","LATE")))</f>
        <v/>
      </c>
      <c r="J17" s="11"/>
      <c r="K17" s="11"/>
      <c r="L17" s="11"/>
      <c r="M17" s="11"/>
      <c r="N17" s="11"/>
      <c r="O17" s="11"/>
      <c r="P17" s="15"/>
      <c r="Q17" s="12"/>
      <c r="R17" s="12"/>
      <c r="S17" s="11"/>
      <c r="T17" s="11"/>
      <c r="U17" s="11"/>
      <c r="V17" s="11"/>
    </row>
    <row r="18" customFormat="false" ht="30" hidden="false" customHeight="true" outlineLevel="0" collapsed="false">
      <c r="A18" s="11"/>
      <c r="B18" s="11"/>
      <c r="C18" s="12"/>
      <c r="D18" s="12"/>
      <c r="E18" s="11"/>
      <c r="F18" s="13" t="str">
        <f aca="false">IF(OR($D18="",$E18=""),"",$D18+$E18)</f>
        <v/>
      </c>
      <c r="G18" s="12"/>
      <c r="H18" s="14" t="str">
        <f aca="false">IF(OR($F18="",$G18=""),"",$F18-$G18)</f>
        <v/>
      </c>
      <c r="I18" s="14" t="str">
        <f aca="false">IF($F18="","",IF($G18="","Not served",IF($G18&lt;=$F18,"On time","LATE")))</f>
        <v/>
      </c>
      <c r="J18" s="11"/>
      <c r="K18" s="11"/>
      <c r="L18" s="11"/>
      <c r="M18" s="11"/>
      <c r="N18" s="11"/>
      <c r="O18" s="11"/>
      <c r="P18" s="15"/>
      <c r="Q18" s="12"/>
      <c r="R18" s="12"/>
      <c r="S18" s="11"/>
      <c r="T18" s="11"/>
      <c r="U18" s="11"/>
      <c r="V18" s="11"/>
    </row>
    <row r="19" customFormat="false" ht="30" hidden="false" customHeight="true" outlineLevel="0" collapsed="false">
      <c r="A19" s="11"/>
      <c r="B19" s="11"/>
      <c r="C19" s="12"/>
      <c r="D19" s="12"/>
      <c r="E19" s="11"/>
      <c r="F19" s="13" t="str">
        <f aca="false">IF(OR($D19="",$E19=""),"",$D19+$E19)</f>
        <v/>
      </c>
      <c r="G19" s="12"/>
      <c r="H19" s="14" t="str">
        <f aca="false">IF(OR($F19="",$G19=""),"",$F19-$G19)</f>
        <v/>
      </c>
      <c r="I19" s="14" t="str">
        <f aca="false">IF($F19="","",IF($G19="","Not served",IF($G19&lt;=$F19,"On time","LATE")))</f>
        <v/>
      </c>
      <c r="J19" s="11"/>
      <c r="K19" s="11"/>
      <c r="L19" s="11"/>
      <c r="M19" s="11"/>
      <c r="N19" s="11"/>
      <c r="O19" s="11"/>
      <c r="P19" s="15"/>
      <c r="Q19" s="12"/>
      <c r="R19" s="12"/>
      <c r="S19" s="11"/>
      <c r="T19" s="11"/>
      <c r="U19" s="11"/>
      <c r="V19" s="11"/>
    </row>
    <row r="20" customFormat="false" ht="30" hidden="false" customHeight="true" outlineLevel="0" collapsed="false">
      <c r="A20" s="11"/>
      <c r="B20" s="11"/>
      <c r="C20" s="12"/>
      <c r="D20" s="12"/>
      <c r="E20" s="11"/>
      <c r="F20" s="13" t="str">
        <f aca="false">IF(OR($D20="",$E20=""),"",$D20+$E20)</f>
        <v/>
      </c>
      <c r="G20" s="12"/>
      <c r="H20" s="14" t="str">
        <f aca="false">IF(OR($F20="",$G20=""),"",$F20-$G20)</f>
        <v/>
      </c>
      <c r="I20" s="14" t="str">
        <f aca="false">IF($F20="","",IF($G20="","Not served",IF($G20&lt;=$F20,"On time","LATE")))</f>
        <v/>
      </c>
      <c r="J20" s="11"/>
      <c r="K20" s="11"/>
      <c r="L20" s="11"/>
      <c r="M20" s="11"/>
      <c r="N20" s="11"/>
      <c r="O20" s="11"/>
      <c r="P20" s="15"/>
      <c r="Q20" s="12"/>
      <c r="R20" s="12"/>
      <c r="S20" s="11"/>
      <c r="T20" s="11"/>
      <c r="U20" s="11"/>
      <c r="V20" s="11"/>
    </row>
    <row r="21" customFormat="false" ht="30" hidden="false" customHeight="true" outlineLevel="0" collapsed="false">
      <c r="A21" s="11"/>
      <c r="B21" s="11"/>
      <c r="C21" s="12"/>
      <c r="D21" s="12"/>
      <c r="E21" s="11"/>
      <c r="F21" s="13" t="str">
        <f aca="false">IF(OR($D21="",$E21=""),"",$D21+$E21)</f>
        <v/>
      </c>
      <c r="G21" s="12"/>
      <c r="H21" s="14" t="str">
        <f aca="false">IF(OR($F21="",$G21=""),"",$F21-$G21)</f>
        <v/>
      </c>
      <c r="I21" s="14" t="str">
        <f aca="false">IF($F21="","",IF($G21="","Not served",IF($G21&lt;=$F21,"On time","LATE")))</f>
        <v/>
      </c>
      <c r="J21" s="11"/>
      <c r="K21" s="11"/>
      <c r="L21" s="11"/>
      <c r="M21" s="11"/>
      <c r="N21" s="11"/>
      <c r="O21" s="11"/>
      <c r="P21" s="15"/>
      <c r="Q21" s="12"/>
      <c r="R21" s="12"/>
      <c r="S21" s="11"/>
      <c r="T21" s="11"/>
      <c r="U21" s="11"/>
      <c r="V21" s="11"/>
    </row>
    <row r="22" customFormat="false" ht="30" hidden="false" customHeight="true" outlineLevel="0" collapsed="false">
      <c r="A22" s="11"/>
      <c r="B22" s="11"/>
      <c r="C22" s="12"/>
      <c r="D22" s="12"/>
      <c r="E22" s="11"/>
      <c r="F22" s="13" t="str">
        <f aca="false">IF(OR($D22="",$E22=""),"",$D22+$E22)</f>
        <v/>
      </c>
      <c r="G22" s="12"/>
      <c r="H22" s="14" t="str">
        <f aca="false">IF(OR($F22="",$G22=""),"",$F22-$G22)</f>
        <v/>
      </c>
      <c r="I22" s="14" t="str">
        <f aca="false">IF($F22="","",IF($G22="","Not served",IF($G22&lt;=$F22,"On time","LATE")))</f>
        <v/>
      </c>
      <c r="J22" s="11"/>
      <c r="K22" s="11"/>
      <c r="L22" s="11"/>
      <c r="M22" s="11"/>
      <c r="N22" s="11"/>
      <c r="O22" s="11"/>
      <c r="P22" s="15"/>
      <c r="Q22" s="12"/>
      <c r="R22" s="12"/>
      <c r="S22" s="11"/>
      <c r="T22" s="11"/>
      <c r="U22" s="11"/>
      <c r="V22" s="11"/>
    </row>
    <row r="23" customFormat="false" ht="30" hidden="false" customHeight="true" outlineLevel="0" collapsed="false">
      <c r="A23" s="11"/>
      <c r="B23" s="11"/>
      <c r="C23" s="12"/>
      <c r="D23" s="12"/>
      <c r="E23" s="11"/>
      <c r="F23" s="13" t="str">
        <f aca="false">IF(OR($D23="",$E23=""),"",$D23+$E23)</f>
        <v/>
      </c>
      <c r="G23" s="12"/>
      <c r="H23" s="14" t="str">
        <f aca="false">IF(OR($F23="",$G23=""),"",$F23-$G23)</f>
        <v/>
      </c>
      <c r="I23" s="14" t="str">
        <f aca="false">IF($F23="","",IF($G23="","Not served",IF($G23&lt;=$F23,"On time","LATE")))</f>
        <v/>
      </c>
      <c r="J23" s="11"/>
      <c r="K23" s="11"/>
      <c r="L23" s="11"/>
      <c r="M23" s="11"/>
      <c r="N23" s="11"/>
      <c r="O23" s="11"/>
      <c r="P23" s="15"/>
      <c r="Q23" s="12"/>
      <c r="R23" s="12"/>
      <c r="S23" s="11"/>
      <c r="T23" s="11"/>
      <c r="U23" s="11"/>
      <c r="V23" s="11"/>
    </row>
    <row r="24" customFormat="false" ht="30" hidden="false" customHeight="true" outlineLevel="0" collapsed="false">
      <c r="A24" s="11"/>
      <c r="B24" s="11"/>
      <c r="C24" s="12"/>
      <c r="D24" s="12"/>
      <c r="E24" s="11"/>
      <c r="F24" s="13" t="str">
        <f aca="false">IF(OR($D24="",$E24=""),"",$D24+$E24)</f>
        <v/>
      </c>
      <c r="G24" s="12"/>
      <c r="H24" s="14" t="str">
        <f aca="false">IF(OR($F24="",$G24=""),"",$F24-$G24)</f>
        <v/>
      </c>
      <c r="I24" s="14" t="str">
        <f aca="false">IF($F24="","",IF($G24="","Not served",IF($G24&lt;=$F24,"On time","LATE")))</f>
        <v/>
      </c>
      <c r="J24" s="11"/>
      <c r="K24" s="11"/>
      <c r="L24" s="11"/>
      <c r="M24" s="11"/>
      <c r="N24" s="11"/>
      <c r="O24" s="11"/>
      <c r="P24" s="15"/>
      <c r="Q24" s="12"/>
      <c r="R24" s="12"/>
      <c r="S24" s="11"/>
      <c r="T24" s="11"/>
      <c r="U24" s="11"/>
      <c r="V24" s="11"/>
    </row>
    <row r="25" customFormat="false" ht="30" hidden="false" customHeight="true" outlineLevel="0" collapsed="false">
      <c r="A25" s="11"/>
      <c r="B25" s="11"/>
      <c r="C25" s="12"/>
      <c r="D25" s="12"/>
      <c r="E25" s="11"/>
      <c r="F25" s="13" t="str">
        <f aca="false">IF(OR($D25="",$E25=""),"",$D25+$E25)</f>
        <v/>
      </c>
      <c r="G25" s="12"/>
      <c r="H25" s="14" t="str">
        <f aca="false">IF(OR($F25="",$G25=""),"",$F25-$G25)</f>
        <v/>
      </c>
      <c r="I25" s="14" t="str">
        <f aca="false">IF($F25="","",IF($G25="","Not served",IF($G25&lt;=$F25,"On time","LATE")))</f>
        <v/>
      </c>
      <c r="J25" s="11"/>
      <c r="K25" s="11"/>
      <c r="L25" s="11"/>
      <c r="M25" s="11"/>
      <c r="N25" s="11"/>
      <c r="O25" s="11"/>
      <c r="P25" s="15"/>
      <c r="Q25" s="12"/>
      <c r="R25" s="12"/>
      <c r="S25" s="11"/>
      <c r="T25" s="11"/>
      <c r="U25" s="11"/>
      <c r="V25" s="11"/>
    </row>
    <row r="26" customFormat="false" ht="30" hidden="false" customHeight="true" outlineLevel="0" collapsed="false">
      <c r="A26" s="11"/>
      <c r="B26" s="11"/>
      <c r="C26" s="12"/>
      <c r="D26" s="12"/>
      <c r="E26" s="11"/>
      <c r="F26" s="13" t="str">
        <f aca="false">IF(OR($D26="",$E26=""),"",$D26+$E26)</f>
        <v/>
      </c>
      <c r="G26" s="12"/>
      <c r="H26" s="14" t="str">
        <f aca="false">IF(OR($F26="",$G26=""),"",$F26-$G26)</f>
        <v/>
      </c>
      <c r="I26" s="14" t="str">
        <f aca="false">IF($F26="","",IF($G26="","Not served",IF($G26&lt;=$F26,"On time","LATE")))</f>
        <v/>
      </c>
      <c r="J26" s="11"/>
      <c r="K26" s="11"/>
      <c r="L26" s="11"/>
      <c r="M26" s="11"/>
      <c r="N26" s="11"/>
      <c r="O26" s="11"/>
      <c r="P26" s="15"/>
      <c r="Q26" s="12"/>
      <c r="R26" s="12"/>
      <c r="S26" s="11"/>
      <c r="T26" s="11"/>
      <c r="U26" s="11"/>
      <c r="V26" s="11"/>
    </row>
    <row r="27" customFormat="false" ht="30" hidden="false" customHeight="true" outlineLevel="0" collapsed="false">
      <c r="A27" s="11"/>
      <c r="B27" s="11"/>
      <c r="C27" s="12"/>
      <c r="D27" s="12"/>
      <c r="E27" s="11"/>
      <c r="F27" s="13" t="str">
        <f aca="false">IF(OR($D27="",$E27=""),"",$D27+$E27)</f>
        <v/>
      </c>
      <c r="G27" s="12"/>
      <c r="H27" s="14" t="str">
        <f aca="false">IF(OR($F27="",$G27=""),"",$F27-$G27)</f>
        <v/>
      </c>
      <c r="I27" s="14" t="str">
        <f aca="false">IF($F27="","",IF($G27="","Not served",IF($G27&lt;=$F27,"On time","LATE")))</f>
        <v/>
      </c>
      <c r="J27" s="11"/>
      <c r="K27" s="11"/>
      <c r="L27" s="11"/>
      <c r="M27" s="11"/>
      <c r="N27" s="11"/>
      <c r="O27" s="11"/>
      <c r="P27" s="15"/>
      <c r="Q27" s="12"/>
      <c r="R27" s="12"/>
      <c r="S27" s="11"/>
      <c r="T27" s="11"/>
      <c r="U27" s="11"/>
      <c r="V27" s="11"/>
    </row>
    <row r="28" customFormat="false" ht="30" hidden="false" customHeight="true" outlineLevel="0" collapsed="false">
      <c r="A28" s="11"/>
      <c r="B28" s="11"/>
      <c r="C28" s="12"/>
      <c r="D28" s="12"/>
      <c r="E28" s="11"/>
      <c r="F28" s="13" t="str">
        <f aca="false">IF(OR($D28="",$E28=""),"",$D28+$E28)</f>
        <v/>
      </c>
      <c r="G28" s="12"/>
      <c r="H28" s="14" t="str">
        <f aca="false">IF(OR($F28="",$G28=""),"",$F28-$G28)</f>
        <v/>
      </c>
      <c r="I28" s="14" t="str">
        <f aca="false">IF($F28="","",IF($G28="","Not served",IF($G28&lt;=$F28,"On time","LATE")))</f>
        <v/>
      </c>
      <c r="J28" s="11"/>
      <c r="K28" s="11"/>
      <c r="L28" s="11"/>
      <c r="M28" s="11"/>
      <c r="N28" s="11"/>
      <c r="O28" s="11"/>
      <c r="P28" s="15"/>
      <c r="Q28" s="12"/>
      <c r="R28" s="12"/>
      <c r="S28" s="11"/>
      <c r="T28" s="11"/>
      <c r="U28" s="11"/>
      <c r="V28" s="11"/>
    </row>
    <row r="29" customFormat="false" ht="30" hidden="false" customHeight="true" outlineLevel="0" collapsed="false">
      <c r="A29" s="11"/>
      <c r="B29" s="11"/>
      <c r="C29" s="12"/>
      <c r="D29" s="12"/>
      <c r="E29" s="11"/>
      <c r="F29" s="13" t="str">
        <f aca="false">IF(OR($D29="",$E29=""),"",$D29+$E29)</f>
        <v/>
      </c>
      <c r="G29" s="12"/>
      <c r="H29" s="14" t="str">
        <f aca="false">IF(OR($F29="",$G29=""),"",$F29-$G29)</f>
        <v/>
      </c>
      <c r="I29" s="14" t="str">
        <f aca="false">IF($F29="","",IF($G29="","Not served",IF($G29&lt;=$F29,"On time","LATE")))</f>
        <v/>
      </c>
      <c r="J29" s="11"/>
      <c r="K29" s="11"/>
      <c r="L29" s="11"/>
      <c r="M29" s="11"/>
      <c r="N29" s="11"/>
      <c r="O29" s="11"/>
      <c r="P29" s="15"/>
      <c r="Q29" s="12"/>
      <c r="R29" s="12"/>
      <c r="S29" s="11"/>
      <c r="T29" s="11"/>
      <c r="U29" s="11"/>
      <c r="V29" s="11"/>
    </row>
    <row r="30" customFormat="false" ht="30" hidden="false" customHeight="true" outlineLevel="0" collapsed="false">
      <c r="A30" s="11"/>
      <c r="B30" s="11"/>
      <c r="C30" s="12"/>
      <c r="D30" s="12"/>
      <c r="E30" s="11"/>
      <c r="F30" s="13" t="str">
        <f aca="false">IF(OR($D30="",$E30=""),"",$D30+$E30)</f>
        <v/>
      </c>
      <c r="G30" s="12"/>
      <c r="H30" s="14" t="str">
        <f aca="false">IF(OR($F30="",$G30=""),"",$F30-$G30)</f>
        <v/>
      </c>
      <c r="I30" s="14" t="str">
        <f aca="false">IF($F30="","",IF($G30="","Not served",IF($G30&lt;=$F30,"On time","LATE")))</f>
        <v/>
      </c>
      <c r="J30" s="11"/>
      <c r="K30" s="11"/>
      <c r="L30" s="11"/>
      <c r="M30" s="11"/>
      <c r="N30" s="11"/>
      <c r="O30" s="11"/>
      <c r="P30" s="15"/>
      <c r="Q30" s="12"/>
      <c r="R30" s="12"/>
      <c r="S30" s="11"/>
      <c r="T30" s="11"/>
      <c r="U30" s="11"/>
      <c r="V30" s="11"/>
    </row>
    <row r="31" customFormat="false" ht="30" hidden="false" customHeight="true" outlineLevel="0" collapsed="false">
      <c r="A31" s="11"/>
      <c r="B31" s="11"/>
      <c r="C31" s="12"/>
      <c r="D31" s="12"/>
      <c r="E31" s="11"/>
      <c r="F31" s="13" t="str">
        <f aca="false">IF(OR($D31="",$E31=""),"",$D31+$E31)</f>
        <v/>
      </c>
      <c r="G31" s="12"/>
      <c r="H31" s="14" t="str">
        <f aca="false">IF(OR($F31="",$G31=""),"",$F31-$G31)</f>
        <v/>
      </c>
      <c r="I31" s="14" t="str">
        <f aca="false">IF($F31="","",IF($G31="","Not served",IF($G31&lt;=$F31,"On time","LATE")))</f>
        <v/>
      </c>
      <c r="J31" s="11"/>
      <c r="K31" s="11"/>
      <c r="L31" s="11"/>
      <c r="M31" s="11"/>
      <c r="N31" s="11"/>
      <c r="O31" s="11"/>
      <c r="P31" s="15"/>
      <c r="Q31" s="12"/>
      <c r="R31" s="12"/>
      <c r="S31" s="11"/>
      <c r="T31" s="11"/>
      <c r="U31" s="11"/>
      <c r="V31" s="11"/>
    </row>
    <row r="32" customFormat="false" ht="30" hidden="false" customHeight="true" outlineLevel="0" collapsed="false">
      <c r="A32" s="11"/>
      <c r="B32" s="11"/>
      <c r="C32" s="12"/>
      <c r="D32" s="12"/>
      <c r="E32" s="11"/>
      <c r="F32" s="13" t="str">
        <f aca="false">IF(OR($D32="",$E32=""),"",$D32+$E32)</f>
        <v/>
      </c>
      <c r="G32" s="12"/>
      <c r="H32" s="14" t="str">
        <f aca="false">IF(OR($F32="",$G32=""),"",$F32-$G32)</f>
        <v/>
      </c>
      <c r="I32" s="14" t="str">
        <f aca="false">IF($F32="","",IF($G32="","Not served",IF($G32&lt;=$F32,"On time","LATE")))</f>
        <v/>
      </c>
      <c r="J32" s="11"/>
      <c r="K32" s="11"/>
      <c r="L32" s="11"/>
      <c r="M32" s="11"/>
      <c r="N32" s="11"/>
      <c r="O32" s="11"/>
      <c r="P32" s="15"/>
      <c r="Q32" s="12"/>
      <c r="R32" s="12"/>
      <c r="S32" s="11"/>
      <c r="T32" s="11"/>
      <c r="U32" s="11"/>
      <c r="V32" s="11"/>
    </row>
    <row r="33" customFormat="false" ht="30" hidden="false" customHeight="true" outlineLevel="0" collapsed="false">
      <c r="A33" s="11"/>
      <c r="B33" s="11"/>
      <c r="C33" s="12"/>
      <c r="D33" s="12"/>
      <c r="E33" s="11"/>
      <c r="F33" s="13" t="str">
        <f aca="false">IF(OR($D33="",$E33=""),"",$D33+$E33)</f>
        <v/>
      </c>
      <c r="G33" s="12"/>
      <c r="H33" s="14" t="str">
        <f aca="false">IF(OR($F33="",$G33=""),"",$F33-$G33)</f>
        <v/>
      </c>
      <c r="I33" s="14" t="str">
        <f aca="false">IF($F33="","",IF($G33="","Not served",IF($G33&lt;=$F33,"On time","LATE")))</f>
        <v/>
      </c>
      <c r="J33" s="11"/>
      <c r="K33" s="11"/>
      <c r="L33" s="11"/>
      <c r="M33" s="11"/>
      <c r="N33" s="11"/>
      <c r="O33" s="11"/>
      <c r="P33" s="15"/>
      <c r="Q33" s="12"/>
      <c r="R33" s="12"/>
      <c r="S33" s="11"/>
      <c r="T33" s="11"/>
      <c r="U33" s="11"/>
      <c r="V33" s="11"/>
    </row>
    <row r="34" customFormat="false" ht="30" hidden="false" customHeight="true" outlineLevel="0" collapsed="false">
      <c r="A34" s="11"/>
      <c r="B34" s="11"/>
      <c r="C34" s="12"/>
      <c r="D34" s="12"/>
      <c r="E34" s="11"/>
      <c r="F34" s="13" t="str">
        <f aca="false">IF(OR($D34="",$E34=""),"",$D34+$E34)</f>
        <v/>
      </c>
      <c r="G34" s="12"/>
      <c r="H34" s="14" t="str">
        <f aca="false">IF(OR($F34="",$G34=""),"",$F34-$G34)</f>
        <v/>
      </c>
      <c r="I34" s="14" t="str">
        <f aca="false">IF($F34="","",IF($G34="","Not served",IF($G34&lt;=$F34,"On time","LATE")))</f>
        <v/>
      </c>
      <c r="J34" s="11"/>
      <c r="K34" s="11"/>
      <c r="L34" s="11"/>
      <c r="M34" s="11"/>
      <c r="N34" s="11"/>
      <c r="O34" s="11"/>
      <c r="P34" s="15"/>
      <c r="Q34" s="12"/>
      <c r="R34" s="12"/>
      <c r="S34" s="11"/>
      <c r="T34" s="11"/>
      <c r="U34" s="11"/>
      <c r="V34" s="11"/>
    </row>
    <row r="35" customFormat="false" ht="30" hidden="false" customHeight="true" outlineLevel="0" collapsed="false">
      <c r="A35" s="11"/>
      <c r="B35" s="11"/>
      <c r="C35" s="12"/>
      <c r="D35" s="12"/>
      <c r="E35" s="11"/>
      <c r="F35" s="13" t="str">
        <f aca="false">IF(OR($D35="",$E35=""),"",$D35+$E35)</f>
        <v/>
      </c>
      <c r="G35" s="12"/>
      <c r="H35" s="14" t="str">
        <f aca="false">IF(OR($F35="",$G35=""),"",$F35-$G35)</f>
        <v/>
      </c>
      <c r="I35" s="14" t="str">
        <f aca="false">IF($F35="","",IF($G35="","Not served",IF($G35&lt;=$F35,"On time","LATE")))</f>
        <v/>
      </c>
      <c r="J35" s="11"/>
      <c r="K35" s="11"/>
      <c r="L35" s="11"/>
      <c r="M35" s="11"/>
      <c r="N35" s="11"/>
      <c r="O35" s="11"/>
      <c r="P35" s="15"/>
      <c r="Q35" s="12"/>
      <c r="R35" s="12"/>
      <c r="S35" s="11"/>
      <c r="T35" s="11"/>
      <c r="U35" s="11"/>
      <c r="V35" s="11"/>
    </row>
    <row r="36" customFormat="false" ht="30" hidden="false" customHeight="true" outlineLevel="0" collapsed="false">
      <c r="A36" s="11"/>
      <c r="B36" s="11"/>
      <c r="C36" s="12"/>
      <c r="D36" s="12"/>
      <c r="E36" s="11"/>
      <c r="F36" s="13" t="str">
        <f aca="false">IF(OR($D36="",$E36=""),"",$D36+$E36)</f>
        <v/>
      </c>
      <c r="G36" s="12"/>
      <c r="H36" s="14" t="str">
        <f aca="false">IF(OR($F36="",$G36=""),"",$F36-$G36)</f>
        <v/>
      </c>
      <c r="I36" s="14" t="str">
        <f aca="false">IF($F36="","",IF($G36="","Not served",IF($G36&lt;=$F36,"On time","LATE")))</f>
        <v/>
      </c>
      <c r="J36" s="11"/>
      <c r="K36" s="11"/>
      <c r="L36" s="11"/>
      <c r="M36" s="11"/>
      <c r="N36" s="11"/>
      <c r="O36" s="11"/>
      <c r="P36" s="15"/>
      <c r="Q36" s="12"/>
      <c r="R36" s="12"/>
      <c r="S36" s="11"/>
      <c r="T36" s="11"/>
      <c r="U36" s="11"/>
      <c r="V36" s="11"/>
    </row>
    <row r="37" customFormat="false" ht="30" hidden="false" customHeight="true" outlineLevel="0" collapsed="false">
      <c r="A37" s="11"/>
      <c r="B37" s="11"/>
      <c r="C37" s="12"/>
      <c r="D37" s="12"/>
      <c r="E37" s="11"/>
      <c r="F37" s="13" t="str">
        <f aca="false">IF(OR($D37="",$E37=""),"",$D37+$E37)</f>
        <v/>
      </c>
      <c r="G37" s="12"/>
      <c r="H37" s="14" t="str">
        <f aca="false">IF(OR($F37="",$G37=""),"",$F37-$G37)</f>
        <v/>
      </c>
      <c r="I37" s="14" t="str">
        <f aca="false">IF($F37="","",IF($G37="","Not served",IF($G37&lt;=$F37,"On time","LATE")))</f>
        <v/>
      </c>
      <c r="J37" s="11"/>
      <c r="K37" s="11"/>
      <c r="L37" s="11"/>
      <c r="M37" s="11"/>
      <c r="N37" s="11"/>
      <c r="O37" s="11"/>
      <c r="P37" s="15"/>
      <c r="Q37" s="12"/>
      <c r="R37" s="12"/>
      <c r="S37" s="11"/>
      <c r="T37" s="11"/>
      <c r="U37" s="11"/>
      <c r="V37" s="11"/>
    </row>
    <row r="38" customFormat="false" ht="30" hidden="false" customHeight="true" outlineLevel="0" collapsed="false">
      <c r="A38" s="11"/>
      <c r="B38" s="11"/>
      <c r="C38" s="12"/>
      <c r="D38" s="12"/>
      <c r="E38" s="11"/>
      <c r="F38" s="13" t="str">
        <f aca="false">IF(OR($D38="",$E38=""),"",$D38+$E38)</f>
        <v/>
      </c>
      <c r="G38" s="12"/>
      <c r="H38" s="14" t="str">
        <f aca="false">IF(OR($F38="",$G38=""),"",$F38-$G38)</f>
        <v/>
      </c>
      <c r="I38" s="14" t="str">
        <f aca="false">IF($F38="","",IF($G38="","Not served",IF($G38&lt;=$F38,"On time","LATE")))</f>
        <v/>
      </c>
      <c r="J38" s="11"/>
      <c r="K38" s="11"/>
      <c r="L38" s="11"/>
      <c r="M38" s="11"/>
      <c r="N38" s="11"/>
      <c r="O38" s="11"/>
      <c r="P38" s="15"/>
      <c r="Q38" s="12"/>
      <c r="R38" s="12"/>
      <c r="S38" s="11"/>
      <c r="T38" s="11"/>
      <c r="U38" s="11"/>
      <c r="V38" s="11"/>
    </row>
    <row r="39" customFormat="false" ht="30" hidden="false" customHeight="true" outlineLevel="0" collapsed="false">
      <c r="A39" s="11"/>
      <c r="B39" s="11"/>
      <c r="C39" s="12"/>
      <c r="D39" s="12"/>
      <c r="E39" s="11"/>
      <c r="F39" s="13" t="str">
        <f aca="false">IF(OR($D39="",$E39=""),"",$D39+$E39)</f>
        <v/>
      </c>
      <c r="G39" s="12"/>
      <c r="H39" s="14" t="str">
        <f aca="false">IF(OR($F39="",$G39=""),"",$F39-$G39)</f>
        <v/>
      </c>
      <c r="I39" s="14" t="str">
        <f aca="false">IF($F39="","",IF($G39="","Not served",IF($G39&lt;=$F39,"On time","LATE")))</f>
        <v/>
      </c>
      <c r="J39" s="11"/>
      <c r="K39" s="11"/>
      <c r="L39" s="11"/>
      <c r="M39" s="11"/>
      <c r="N39" s="11"/>
      <c r="O39" s="11"/>
      <c r="P39" s="15"/>
      <c r="Q39" s="12"/>
      <c r="R39" s="12"/>
      <c r="S39" s="11"/>
      <c r="T39" s="11"/>
      <c r="U39" s="11"/>
      <c r="V39" s="11"/>
    </row>
    <row r="40" customFormat="false" ht="30" hidden="false" customHeight="true" outlineLevel="0" collapsed="false">
      <c r="A40" s="11"/>
      <c r="B40" s="11"/>
      <c r="C40" s="12"/>
      <c r="D40" s="12"/>
      <c r="E40" s="11"/>
      <c r="F40" s="13" t="str">
        <f aca="false">IF(OR($D40="",$E40=""),"",$D40+$E40)</f>
        <v/>
      </c>
      <c r="G40" s="12"/>
      <c r="H40" s="14" t="str">
        <f aca="false">IF(OR($F40="",$G40=""),"",$F40-$G40)</f>
        <v/>
      </c>
      <c r="I40" s="14" t="str">
        <f aca="false">IF($F40="","",IF($G40="","Not served",IF($G40&lt;=$F40,"On time","LATE")))</f>
        <v/>
      </c>
      <c r="J40" s="11"/>
      <c r="K40" s="11"/>
      <c r="L40" s="11"/>
      <c r="M40" s="11"/>
      <c r="N40" s="11"/>
      <c r="O40" s="11"/>
      <c r="P40" s="15"/>
      <c r="Q40" s="12"/>
      <c r="R40" s="12"/>
      <c r="S40" s="11"/>
      <c r="T40" s="11"/>
      <c r="U40" s="11"/>
      <c r="V40" s="11"/>
    </row>
    <row r="41" customFormat="false" ht="30" hidden="false" customHeight="true" outlineLevel="0" collapsed="false">
      <c r="A41" s="11"/>
      <c r="B41" s="11"/>
      <c r="C41" s="12"/>
      <c r="D41" s="12"/>
      <c r="E41" s="11"/>
      <c r="F41" s="13" t="str">
        <f aca="false">IF(OR($D41="",$E41=""),"",$D41+$E41)</f>
        <v/>
      </c>
      <c r="G41" s="12"/>
      <c r="H41" s="14" t="str">
        <f aca="false">IF(OR($F41="",$G41=""),"",$F41-$G41)</f>
        <v/>
      </c>
      <c r="I41" s="14" t="str">
        <f aca="false">IF($F41="","",IF($G41="","Not served",IF($G41&lt;=$F41,"On time","LATE")))</f>
        <v/>
      </c>
      <c r="J41" s="11"/>
      <c r="K41" s="11"/>
      <c r="L41" s="11"/>
      <c r="M41" s="11"/>
      <c r="N41" s="11"/>
      <c r="O41" s="11"/>
      <c r="P41" s="15"/>
      <c r="Q41" s="12"/>
      <c r="R41" s="12"/>
      <c r="S41" s="11"/>
      <c r="T41" s="11"/>
      <c r="U41" s="11"/>
      <c r="V41" s="11"/>
    </row>
    <row r="42" customFormat="false" ht="30" hidden="false" customHeight="true" outlineLevel="0" collapsed="false">
      <c r="A42" s="11"/>
      <c r="B42" s="11"/>
      <c r="C42" s="12"/>
      <c r="D42" s="12"/>
      <c r="E42" s="11"/>
      <c r="F42" s="13" t="str">
        <f aca="false">IF(OR($D42="",$E42=""),"",$D42+$E42)</f>
        <v/>
      </c>
      <c r="G42" s="12"/>
      <c r="H42" s="14" t="str">
        <f aca="false">IF(OR($F42="",$G42=""),"",$F42-$G42)</f>
        <v/>
      </c>
      <c r="I42" s="14" t="str">
        <f aca="false">IF($F42="","",IF($G42="","Not served",IF($G42&lt;=$F42,"On time","LATE")))</f>
        <v/>
      </c>
      <c r="J42" s="11"/>
      <c r="K42" s="11"/>
      <c r="L42" s="11"/>
      <c r="M42" s="11"/>
      <c r="N42" s="11"/>
      <c r="O42" s="11"/>
      <c r="P42" s="15"/>
      <c r="Q42" s="12"/>
      <c r="R42" s="12"/>
      <c r="S42" s="11"/>
      <c r="T42" s="11"/>
      <c r="U42" s="11"/>
      <c r="V42" s="11"/>
    </row>
    <row r="43" customFormat="false" ht="30" hidden="false" customHeight="true" outlineLevel="0" collapsed="false">
      <c r="A43" s="11"/>
      <c r="B43" s="11"/>
      <c r="C43" s="12"/>
      <c r="D43" s="12"/>
      <c r="E43" s="11"/>
      <c r="F43" s="13" t="str">
        <f aca="false">IF(OR($D43="",$E43=""),"",$D43+$E43)</f>
        <v/>
      </c>
      <c r="G43" s="12"/>
      <c r="H43" s="14" t="str">
        <f aca="false">IF(OR($F43="",$G43=""),"",$F43-$G43)</f>
        <v/>
      </c>
      <c r="I43" s="14" t="str">
        <f aca="false">IF($F43="","",IF($G43="","Not served",IF($G43&lt;=$F43,"On time","LATE")))</f>
        <v/>
      </c>
      <c r="J43" s="11"/>
      <c r="K43" s="11"/>
      <c r="L43" s="11"/>
      <c r="M43" s="11"/>
      <c r="N43" s="11"/>
      <c r="O43" s="11"/>
      <c r="P43" s="15"/>
      <c r="Q43" s="12"/>
      <c r="R43" s="12"/>
      <c r="S43" s="11"/>
      <c r="T43" s="11"/>
      <c r="U43" s="11"/>
      <c r="V43" s="11"/>
    </row>
    <row r="44" customFormat="false" ht="30" hidden="false" customHeight="true" outlineLevel="0" collapsed="false">
      <c r="A44" s="11"/>
      <c r="B44" s="11"/>
      <c r="C44" s="12"/>
      <c r="D44" s="12"/>
      <c r="E44" s="11"/>
      <c r="F44" s="13" t="str">
        <f aca="false">IF(OR($D44="",$E44=""),"",$D44+$E44)</f>
        <v/>
      </c>
      <c r="G44" s="12"/>
      <c r="H44" s="14" t="str">
        <f aca="false">IF(OR($F44="",$G44=""),"",$F44-$G44)</f>
        <v/>
      </c>
      <c r="I44" s="14" t="str">
        <f aca="false">IF($F44="","",IF($G44="","Not served",IF($G44&lt;=$F44,"On time","LATE")))</f>
        <v/>
      </c>
      <c r="J44" s="11"/>
      <c r="K44" s="11"/>
      <c r="L44" s="11"/>
      <c r="M44" s="11"/>
      <c r="N44" s="11"/>
      <c r="O44" s="11"/>
      <c r="P44" s="15"/>
      <c r="Q44" s="12"/>
      <c r="R44" s="12"/>
      <c r="S44" s="11"/>
      <c r="T44" s="11"/>
      <c r="U44" s="11"/>
      <c r="V44" s="11"/>
    </row>
    <row r="45" customFormat="false" ht="30" hidden="false" customHeight="true" outlineLevel="0" collapsed="false">
      <c r="A45" s="11"/>
      <c r="B45" s="11"/>
      <c r="C45" s="12"/>
      <c r="D45" s="12"/>
      <c r="E45" s="11"/>
      <c r="F45" s="13" t="str">
        <f aca="false">IF(OR($D45="",$E45=""),"",$D45+$E45)</f>
        <v/>
      </c>
      <c r="G45" s="12"/>
      <c r="H45" s="14" t="str">
        <f aca="false">IF(OR($F45="",$G45=""),"",$F45-$G45)</f>
        <v/>
      </c>
      <c r="I45" s="14" t="str">
        <f aca="false">IF($F45="","",IF($G45="","Not served",IF($G45&lt;=$F45,"On time","LATE")))</f>
        <v/>
      </c>
      <c r="J45" s="11"/>
      <c r="K45" s="11"/>
      <c r="L45" s="11"/>
      <c r="M45" s="11"/>
      <c r="N45" s="11"/>
      <c r="O45" s="11"/>
      <c r="P45" s="15"/>
      <c r="Q45" s="12"/>
      <c r="R45" s="12"/>
      <c r="S45" s="11"/>
      <c r="T45" s="11"/>
      <c r="U45" s="11"/>
      <c r="V45" s="11"/>
    </row>
    <row r="46" customFormat="false" ht="30" hidden="false" customHeight="true" outlineLevel="0" collapsed="false">
      <c r="A46" s="11"/>
      <c r="B46" s="11"/>
      <c r="C46" s="12"/>
      <c r="D46" s="12"/>
      <c r="E46" s="11"/>
      <c r="F46" s="13" t="str">
        <f aca="false">IF(OR($D46="",$E46=""),"",$D46+$E46)</f>
        <v/>
      </c>
      <c r="G46" s="12"/>
      <c r="H46" s="14" t="str">
        <f aca="false">IF(OR($F46="",$G46=""),"",$F46-$G46)</f>
        <v/>
      </c>
      <c r="I46" s="14" t="str">
        <f aca="false">IF($F46="","",IF($G46="","Not served",IF($G46&lt;=$F46,"On time","LATE")))</f>
        <v/>
      </c>
      <c r="J46" s="11"/>
      <c r="K46" s="11"/>
      <c r="L46" s="11"/>
      <c r="M46" s="11"/>
      <c r="N46" s="11"/>
      <c r="O46" s="11"/>
      <c r="P46" s="15"/>
      <c r="Q46" s="12"/>
      <c r="R46" s="12"/>
      <c r="S46" s="11"/>
      <c r="T46" s="11"/>
      <c r="U46" s="11"/>
      <c r="V46" s="11"/>
    </row>
    <row r="47" customFormat="false" ht="30" hidden="false" customHeight="true" outlineLevel="0" collapsed="false">
      <c r="A47" s="11"/>
      <c r="B47" s="11"/>
      <c r="C47" s="12"/>
      <c r="D47" s="12"/>
      <c r="E47" s="11"/>
      <c r="F47" s="13" t="str">
        <f aca="false">IF(OR($D47="",$E47=""),"",$D47+$E47)</f>
        <v/>
      </c>
      <c r="G47" s="12"/>
      <c r="H47" s="14" t="str">
        <f aca="false">IF(OR($F47="",$G47=""),"",$F47-$G47)</f>
        <v/>
      </c>
      <c r="I47" s="14" t="str">
        <f aca="false">IF($F47="","",IF($G47="","Not served",IF($G47&lt;=$F47,"On time","LATE")))</f>
        <v/>
      </c>
      <c r="J47" s="11"/>
      <c r="K47" s="11"/>
      <c r="L47" s="11"/>
      <c r="M47" s="11"/>
      <c r="N47" s="11"/>
      <c r="O47" s="11"/>
      <c r="P47" s="15"/>
      <c r="Q47" s="12"/>
      <c r="R47" s="12"/>
      <c r="S47" s="11"/>
      <c r="T47" s="11"/>
      <c r="U47" s="11"/>
      <c r="V47" s="11"/>
    </row>
  </sheetData>
  <conditionalFormatting sqref="I7:I47">
    <cfRule type="cellIs" priority="2" operator="equal" aboveAverage="0" equalAverage="0" bottom="0" percent="0" rank="0" text="" dxfId="0">
      <formula>"LATE"</formula>
    </cfRule>
  </conditionalFormatting>
  <conditionalFormatting sqref="H7:H47">
    <cfRule type="cellIs" priority="3" operator="lessThan" aboveAverage="0" equalAverage="0" bottom="0" percent="0" rank="0" text="" dxfId="1">
      <formula>0</formula>
    </cfRule>
  </conditionalFormatting>
  <dataValidations count="4">
    <dataValidation allowBlank="true" errorStyle="stop" operator="between" showDropDown="false" showErrorMessage="false" showInputMessage="false" sqref="L7:L47" type="list">
      <formula1>"T,T+M,Unknown"</formula1>
      <formula2>0</formula2>
    </dataValidation>
    <dataValidation allowBlank="true" errorStyle="stop" operator="between" showDropDown="false" showErrorMessage="false" showInputMessage="false" sqref="N7:N47" type="list">
      <formula1>"Yes,No,Unknown"</formula1>
      <formula2>0</formula2>
    </dataValidation>
    <dataValidation allowBlank="true" errorStyle="stop" operator="between" showDropDown="false" showErrorMessage="false" showInputMessage="false" sqref="T7:T47" type="list">
      <formula1>"Yes,No"</formula1>
      <formula2>0</formula2>
    </dataValidation>
    <dataValidation allowBlank="true" errorStyle="stop" operator="between" showDropDown="false" showErrorMessage="false" showInputMessage="false" sqref="U7:U47" type="list">
      <formula1>"Open,Substantiated,Assessed,Agreed,Rejected,Withdrawn"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6"/>
  </cols>
  <sheetData>
    <row r="1" customFormat="false" ht="17.35" hidden="false" customHeight="false" outlineLevel="0" collapsed="false">
      <c r="A1" s="16" t="s">
        <v>60</v>
      </c>
    </row>
    <row r="3" customFormat="false" ht="25.5" hidden="false" customHeight="true" outlineLevel="0" collapsed="false">
      <c r="A3" s="17" t="s">
        <v>61</v>
      </c>
      <c r="B3" s="18" t="s">
        <v>62</v>
      </c>
    </row>
    <row r="4" customFormat="false" ht="25.5" hidden="false" customHeight="true" outlineLevel="0" collapsed="false">
      <c r="A4" s="17" t="s">
        <v>63</v>
      </c>
      <c r="B4" s="18" t="s">
        <v>64</v>
      </c>
    </row>
    <row r="5" customFormat="false" ht="25.5" hidden="false" customHeight="true" outlineLevel="0" collapsed="false">
      <c r="A5" s="17" t="s">
        <v>65</v>
      </c>
      <c r="B5" s="18" t="s">
        <v>66</v>
      </c>
    </row>
    <row r="6" customFormat="false" ht="129.75" hidden="false" customHeight="true" outlineLevel="0" collapsed="false">
      <c r="A6" s="17" t="s">
        <v>67</v>
      </c>
      <c r="B6" s="18" t="s">
        <v>68</v>
      </c>
    </row>
    <row r="7" customFormat="false" ht="51.75" hidden="false" customHeight="true" outlineLevel="0" collapsed="false">
      <c r="A7" s="17" t="s">
        <v>6</v>
      </c>
      <c r="B7" s="18" t="s">
        <v>69</v>
      </c>
    </row>
    <row r="8" customFormat="false" ht="51.75" hidden="false" customHeight="true" outlineLevel="0" collapsed="false">
      <c r="A8" s="17" t="s">
        <v>19</v>
      </c>
      <c r="B8" s="18" t="s">
        <v>70</v>
      </c>
    </row>
    <row r="9" customFormat="false" ht="51.75" hidden="false" customHeight="true" outlineLevel="0" collapsed="false">
      <c r="A9" s="17" t="s">
        <v>71</v>
      </c>
      <c r="B9" s="18" t="s">
        <v>72</v>
      </c>
    </row>
    <row r="10" customFormat="false" ht="78" hidden="false" customHeight="true" outlineLevel="0" collapsed="false">
      <c r="A10" s="17" t="s">
        <v>73</v>
      </c>
      <c r="B10" s="18" t="s">
        <v>74</v>
      </c>
    </row>
    <row r="11" customFormat="false" ht="51.75" hidden="false" customHeight="true" outlineLevel="0" collapsed="false">
      <c r="A11" s="17" t="s">
        <v>75</v>
      </c>
      <c r="B11" s="18" t="s">
        <v>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2026-08-07T18:20:04Z</dcterms:created>
  <dc:creator>openpyxl</dc:creator>
  <dc:description/>
  <dc:language>en-US</dc:language>
  <cp:lastModifiedBy/>
  <dcterms:modified xsi:type="dcterms:W3CDTF">2026-08-07T18:20:05Z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